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A85A310-E9DC-42C1-A790-70FF9C4F94C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21" i="1" l="1"/>
  <c r="BI21" i="1"/>
  <c r="BD21" i="1"/>
  <c r="BC21" i="1"/>
  <c r="S21" i="1"/>
  <c r="R21" i="1"/>
  <c r="BK20" i="1"/>
  <c r="BI20" i="1"/>
  <c r="BD20" i="1"/>
  <c r="BC20" i="1"/>
  <c r="S20" i="1"/>
  <c r="R20" i="1"/>
  <c r="BK19" i="1"/>
  <c r="BI19" i="1"/>
  <c r="BD19" i="1"/>
  <c r="BC19" i="1"/>
  <c r="S19" i="1"/>
  <c r="R19" i="1"/>
  <c r="BK18" i="1"/>
  <c r="BI18" i="1"/>
  <c r="BD18" i="1"/>
  <c r="BC18" i="1"/>
  <c r="S18" i="1"/>
  <c r="R18" i="1"/>
  <c r="BK17" i="1"/>
  <c r="BI17" i="1"/>
  <c r="BD17" i="1"/>
  <c r="BC17" i="1"/>
  <c r="S17" i="1"/>
  <c r="R17" i="1"/>
  <c r="BK16" i="1"/>
  <c r="BI16" i="1"/>
  <c r="BD16" i="1"/>
  <c r="BC16" i="1"/>
  <c r="S16" i="1"/>
  <c r="R16" i="1"/>
  <c r="BK15" i="1"/>
  <c r="BI15" i="1"/>
  <c r="BD15" i="1"/>
  <c r="BC15" i="1"/>
  <c r="S15" i="1"/>
  <c r="R15" i="1"/>
  <c r="BK14" i="1"/>
  <c r="BI14" i="1"/>
  <c r="BD14" i="1"/>
  <c r="BC14" i="1"/>
  <c r="S14" i="1"/>
  <c r="R14" i="1"/>
  <c r="BK13" i="1"/>
  <c r="BI13" i="1"/>
  <c r="BD13" i="1"/>
  <c r="BC13" i="1"/>
  <c r="S13" i="1"/>
  <c r="R13" i="1"/>
  <c r="BK12" i="1"/>
  <c r="BI12" i="1"/>
  <c r="BD12" i="1"/>
  <c r="BC12" i="1"/>
  <c r="S12" i="1"/>
  <c r="R12" i="1"/>
  <c r="BK11" i="1"/>
  <c r="BI11" i="1"/>
  <c r="BD11" i="1"/>
  <c r="BC11" i="1"/>
  <c r="S11" i="1"/>
  <c r="R11" i="1"/>
  <c r="BK10" i="1"/>
  <c r="BI10" i="1"/>
  <c r="BD10" i="1"/>
  <c r="BC10" i="1"/>
  <c r="S10" i="1"/>
  <c r="R10" i="1"/>
  <c r="BK9" i="1"/>
  <c r="BI9" i="1"/>
  <c r="BD9" i="1"/>
  <c r="BC9" i="1"/>
  <c r="S9" i="1"/>
  <c r="R9" i="1"/>
  <c r="BK8" i="1"/>
  <c r="BI8" i="1"/>
  <c r="BD8" i="1"/>
  <c r="BC8" i="1"/>
  <c r="S8" i="1"/>
  <c r="R8" i="1"/>
  <c r="BK7" i="1"/>
  <c r="BI7" i="1"/>
  <c r="BD7" i="1"/>
  <c r="BC7" i="1"/>
  <c r="S7" i="1"/>
  <c r="R7" i="1"/>
  <c r="BK6" i="1"/>
  <c r="BI6" i="1"/>
  <c r="BD6" i="1"/>
  <c r="BC6" i="1"/>
  <c r="S6" i="1"/>
  <c r="R6" i="1"/>
  <c r="BK5" i="1"/>
  <c r="BI5" i="1"/>
  <c r="BD5" i="1"/>
  <c r="BC5" i="1"/>
  <c r="S5" i="1"/>
  <c r="R5" i="1"/>
  <c r="BK4" i="1"/>
  <c r="BI4" i="1"/>
  <c r="BD4" i="1"/>
  <c r="BC4" i="1"/>
  <c r="S4" i="1"/>
  <c r="R4" i="1"/>
  <c r="BK3" i="1"/>
  <c r="BI3" i="1"/>
  <c r="BD3" i="1"/>
  <c r="BC3" i="1"/>
  <c r="S3" i="1"/>
  <c r="R3" i="1"/>
  <c r="BB1" i="1"/>
  <c r="BC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128E985A-3036-4247-86D8-3A4FB063C733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128AB0DA-90E2-4FCB-88C5-1D574ECA3AAB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<sst xmlns="http://schemas.openxmlformats.org/spreadsheetml/2006/main" count="82" uniqueCount="76">
  <si>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</si>
  <si>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</si>
  <si>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</si>
  <si>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</si>
  <si>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</si>
  <si>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</si>
  <si>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</si>
  <si>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</si>
  <si>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</si>
  <si>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</si>
  <si>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</si>
  <si>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</si>
  <si>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</si>
  <si>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</si>
  <si>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</si>
  <si>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</si>
  <si>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</si>
  <si>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</si>
  <si>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</si>
  <si>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</si>
  <si>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</si>
  <si>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</si>
  <si>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</si>
  <si>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</si>
  <si>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</si>
  <si>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</si>
  <si>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</si>
  <si>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</si>
  <si>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</si>
  <si>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</si>
  <si>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</si>
  <si>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</si>
  <si>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</si>
  <si>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</si>
  <si>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</si>
  <si>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</si>
  <si>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</si>
  <si>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</si>
  <si>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</si>
  <si>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</si>
  <si>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</si>
  <si>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</si>
  <si>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</si>
  <si>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</si>
  <si>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</si>
  <si>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</si>
  <si>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</si>
  <si>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</si>
  <si>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</si>
  <si>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</si>
  <si>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</si>
  <si>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</si>
  <si>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</si>
  <si>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</si>
  <si>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</si>
  <si>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</si>
  <si>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</si>
  <si>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ул. Маросейка, д.9</t>
  </si>
  <si>
    <t>ул. 10-летия Октября (напротив д.29, к.3, ст. м. Спортивная, выход №2)</t>
  </si>
  <si>
    <t>пр-т Мира, д.114Б, стр.2 (ст. м. Алексеевская)</t>
  </si>
  <si>
    <t>Камергерский пер., д.4</t>
  </si>
  <si>
    <t>Болотная пл. (напротив к/т Ударник)</t>
  </si>
  <si>
    <t>Никитский б-р (напротив д.23/14/9)</t>
  </si>
  <si>
    <t>Хамовнический Вал, д. 40, стр. 1</t>
  </si>
  <si>
    <t>Никитский б-р (напротив д.8А/3, стр.1)</t>
  </si>
  <si>
    <t>ул. Кузнецкий мост, д.13/9, стр.1</t>
  </si>
  <si>
    <t>ул. Сущёвский Вал, д.2</t>
  </si>
  <si>
    <t>ул. Верхняя Радищевская, д.22 (ст. м. Таганская)</t>
  </si>
  <si>
    <t>пл. Сретенские ворота (напротив д.1)</t>
  </si>
  <si>
    <t>Большой Патриарший пер., д.7</t>
  </si>
  <si>
    <t>Берсеньевская наб., д.20/2 (Театр эстрады)</t>
  </si>
  <si>
    <t>ул. Большая Никитская (напротив д.13)</t>
  </si>
  <si>
    <t>ул. Усачева, д. 26 (Усачёвский рынок)</t>
  </si>
  <si>
    <t>ул. Академика Королёва, д.15, к.2</t>
  </si>
  <si>
    <t>Тургеневская пл. (ст. м. Тургеневская)</t>
  </si>
  <si>
    <t>Ленинский пр-т, д. 4 (у главного входа в МИСИС)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</si>
</sst>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 readingOrder="1"/>
    </xf>
    <xf numFmtId="0" fontId="1" fillId="0" borderId="0" xfId="0" applyFont="1" applyFill="1" applyAlignment="1">
      <alignment horizontal="center" vertical="center" readingOrder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164" fontId="1" fillId="8" borderId="1" xfId="0" applyNumberFormat="1" applyFont="1" applyFill="1" applyBorder="1"/>
    <xf numFmtId="164" fontId="2" fillId="8" borderId="2" xfId="0" applyNumberFormat="1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" fillId="0" borderId="4" xfId="0" applyFont="1" applyFill="1" applyBorder="1"/>
    <xf numFmtId="165" fontId="2" fillId="0" borderId="3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center" vertical="center" wrapText="1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 readingOrder="1"/>
    </xf>
    <xf numFmtId="0" fontId="1" fillId="7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1" fillId="3" borderId="1" xfId="0" applyNumberFormat="1" applyFont="1" applyFill="1" applyBorder="1"/>
    <xf numFmtId="1" fontId="1" fillId="4" borderId="1" xfId="0" applyNumberFormat="1" applyFont="1" applyFill="1" applyBorder="1"/>
    <xf numFmtId="0" fontId="1" fillId="6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1"/>
  <sheetViews>
    <sheetView tabSelected="1" workbookViewId="0">
      <selection activeCell="A3" sqref="A3:BL21"/>
    </sheetView>
  </sheetViews>
  <sheetFormatPr defaultRowHeight="15" x14ac:dyDescent="0.25"/>
  <cols>
    <col min="2" max="2" width="16.5703125" customWidth="1"/>
  </cols>
  <sheetData>
    <row r="1" spans="1:64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0.25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0.01</v>
      </c>
      <c r="AR1" s="11">
        <v>0.01</v>
      </c>
      <c r="AS1" s="11">
        <v>0.12</v>
      </c>
      <c r="AT1" s="11">
        <v>0.11</v>
      </c>
      <c r="AU1" s="11">
        <v>0.01</v>
      </c>
      <c r="AV1" s="11">
        <v>0.03</v>
      </c>
      <c r="AW1" s="11">
        <v>2.1000000000000001E-2</v>
      </c>
      <c r="AX1" s="11">
        <v>0.04</v>
      </c>
      <c r="AY1" s="11">
        <v>0.01</v>
      </c>
      <c r="AZ1" s="11">
        <v>0.01</v>
      </c>
      <c r="BA1" s="11">
        <v>0.2</v>
      </c>
      <c r="BB1" s="11">
        <f>1-SUM(AK1:BA1)</f>
        <v>4.7999999999999821E-2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4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8" t="s">
        <v>35</v>
      </c>
      <c r="AR2" s="27" t="s">
        <v>36</v>
      </c>
      <c r="AS2" s="27" t="s">
        <v>37</v>
      </c>
      <c r="AT2" s="27" t="s">
        <v>38</v>
      </c>
      <c r="AU2" s="28" t="s">
        <v>39</v>
      </c>
      <c r="AV2" s="27" t="s">
        <v>40</v>
      </c>
      <c r="AW2" s="27" t="s">
        <v>41</v>
      </c>
      <c r="AX2" s="27" t="s">
        <v>42</v>
      </c>
      <c r="AY2" s="28" t="s">
        <v>43</v>
      </c>
      <c r="AZ2" s="27" t="s">
        <v>44</v>
      </c>
      <c r="BA2" s="27" t="s">
        <v>45</v>
      </c>
      <c r="BB2" s="27" t="s">
        <v>46</v>
      </c>
      <c r="BC2" s="29" t="s">
        <v>47</v>
      </c>
      <c r="BD2" s="30" t="s">
        <v>48</v>
      </c>
      <c r="BE2" s="31" t="s">
        <v>49</v>
      </c>
      <c r="BF2" s="31" t="s">
        <v>50</v>
      </c>
      <c r="BG2" s="31" t="s">
        <v>51</v>
      </c>
      <c r="BH2" s="31" t="s">
        <v>52</v>
      </c>
      <c r="BI2" s="32" t="s">
        <v>53</v>
      </c>
      <c r="BJ2" s="30" t="s">
        <v>54</v>
      </c>
      <c r="BK2" s="32" t="s">
        <v>55</v>
      </c>
      <c r="BL2" s="30" t="s">
        <v>56</v>
      </c>
    </row>
    <row r="3" spans="1:64" ht="30.75" thickBot="1" x14ac:dyDescent="0.3">
      <c r="A3" s="33">
        <v>38</v>
      </c>
      <c r="B3" s="34" t="s">
        <v>57</v>
      </c>
      <c r="C3" s="33">
        <v>12</v>
      </c>
      <c r="D3" s="33">
        <v>9170</v>
      </c>
      <c r="E3" s="35">
        <v>186</v>
      </c>
      <c r="R3" s="36">
        <f t="shared" ref="R3:R21" si="0">D3/C3/E3</f>
        <v>4.1084229390680997</v>
      </c>
      <c r="S3" s="37">
        <f t="shared" ref="S3:S21" si="1">_xlfn.RANK.EQ($R$3,$R$3:$R$419)</f>
        <v>1</v>
      </c>
      <c r="BC3" s="36">
        <f t="shared" ref="BC3:BC21" si="2">SUMPRODUCT($AK$1:$BB$1,AK3:BB3)</f>
        <v>0</v>
      </c>
      <c r="BD3" s="38">
        <f t="shared" ref="BD3:BD21" si="3">_xlfn.RANK.EQ(BC3,BC$3:BC$409)</f>
        <v>1</v>
      </c>
      <c r="BI3" s="39" t="e">
        <f t="shared" ref="BI3:BI21" si="4">AVERAGE(BE3:BH3)</f>
        <v>#DIV/0!</v>
      </c>
      <c r="BK3" s="40" t="e">
        <f t="shared" ref="BK3:BK21" si="5">BC3*BI3</f>
        <v>#DIV/0!</v>
      </c>
    </row>
    <row r="4" spans="1:64" ht="75.75" customHeight="1" thickBot="1" x14ac:dyDescent="0.3">
      <c r="A4" s="33">
        <v>208</v>
      </c>
      <c r="B4" s="34" t="s">
        <v>58</v>
      </c>
      <c r="C4" s="33">
        <v>18</v>
      </c>
      <c r="D4" s="33">
        <v>8924</v>
      </c>
      <c r="E4" s="35">
        <v>186</v>
      </c>
      <c r="R4" s="36">
        <f t="shared" si="0"/>
        <v>2.6654719235364395</v>
      </c>
      <c r="S4" s="37">
        <f t="shared" si="1"/>
        <v>1</v>
      </c>
      <c r="BC4" s="36">
        <f t="shared" si="2"/>
        <v>0</v>
      </c>
      <c r="BD4" s="38">
        <f t="shared" si="3"/>
        <v>1</v>
      </c>
      <c r="BI4" s="39" t="e">
        <f t="shared" si="4"/>
        <v>#DIV/0!</v>
      </c>
      <c r="BK4" s="40" t="e">
        <f t="shared" si="5"/>
        <v>#DIV/0!</v>
      </c>
    </row>
    <row r="5" spans="1:64" ht="60.75" thickBot="1" x14ac:dyDescent="0.3">
      <c r="A5" s="33">
        <v>435</v>
      </c>
      <c r="B5" s="34" t="s">
        <v>59</v>
      </c>
      <c r="C5" s="33">
        <v>24</v>
      </c>
      <c r="D5" s="33">
        <v>8909</v>
      </c>
      <c r="E5" s="35">
        <v>186</v>
      </c>
      <c r="R5" s="36">
        <f t="shared" si="0"/>
        <v>1.9957437275985661</v>
      </c>
      <c r="S5" s="37">
        <f t="shared" si="1"/>
        <v>1</v>
      </c>
      <c r="BC5" s="36">
        <f t="shared" si="2"/>
        <v>0</v>
      </c>
      <c r="BD5" s="38">
        <f t="shared" si="3"/>
        <v>1</v>
      </c>
      <c r="BI5" s="39" t="e">
        <f t="shared" si="4"/>
        <v>#DIV/0!</v>
      </c>
      <c r="BK5" s="40" t="e">
        <f t="shared" si="5"/>
        <v>#DIV/0!</v>
      </c>
    </row>
    <row r="6" spans="1:64" ht="39" customHeight="1" thickBot="1" x14ac:dyDescent="0.3">
      <c r="A6" s="33">
        <v>30</v>
      </c>
      <c r="B6" s="34" t="s">
        <v>60</v>
      </c>
      <c r="C6" s="33">
        <v>14</v>
      </c>
      <c r="D6" s="33">
        <v>8874</v>
      </c>
      <c r="E6" s="35">
        <v>186</v>
      </c>
      <c r="R6" s="36">
        <f t="shared" si="0"/>
        <v>3.4078341013824884</v>
      </c>
      <c r="S6" s="37">
        <f t="shared" si="1"/>
        <v>1</v>
      </c>
      <c r="BC6" s="36">
        <f t="shared" si="2"/>
        <v>0</v>
      </c>
      <c r="BD6" s="38">
        <f t="shared" si="3"/>
        <v>1</v>
      </c>
      <c r="BI6" s="39" t="e">
        <f t="shared" si="4"/>
        <v>#DIV/0!</v>
      </c>
      <c r="BK6" s="40" t="e">
        <f t="shared" si="5"/>
        <v>#DIV/0!</v>
      </c>
    </row>
    <row r="7" spans="1:64" ht="45" customHeight="1" thickBot="1" x14ac:dyDescent="0.3">
      <c r="A7" s="33">
        <v>82</v>
      </c>
      <c r="B7" s="34" t="s">
        <v>61</v>
      </c>
      <c r="C7" s="33">
        <v>21</v>
      </c>
      <c r="D7" s="33">
        <v>8857</v>
      </c>
      <c r="E7" s="35">
        <v>186</v>
      </c>
      <c r="R7" s="36">
        <f t="shared" si="0"/>
        <v>2.267537122375832</v>
      </c>
      <c r="S7" s="37">
        <f t="shared" si="1"/>
        <v>1</v>
      </c>
      <c r="BC7" s="36">
        <f t="shared" si="2"/>
        <v>0</v>
      </c>
      <c r="BD7" s="38">
        <f t="shared" si="3"/>
        <v>1</v>
      </c>
      <c r="BI7" s="39" t="e">
        <f t="shared" si="4"/>
        <v>#DIV/0!</v>
      </c>
      <c r="BK7" s="40" t="e">
        <f t="shared" si="5"/>
        <v>#DIV/0!</v>
      </c>
    </row>
    <row r="8" spans="1:64" ht="30.75" customHeight="1" thickBot="1" x14ac:dyDescent="0.3">
      <c r="A8" s="33">
        <v>6</v>
      </c>
      <c r="B8" s="34" t="s">
        <v>62</v>
      </c>
      <c r="C8" s="33">
        <v>15</v>
      </c>
      <c r="D8" s="33">
        <v>8841</v>
      </c>
      <c r="E8" s="35">
        <v>186</v>
      </c>
      <c r="R8" s="36">
        <f t="shared" si="0"/>
        <v>3.1688172043010749</v>
      </c>
      <c r="S8" s="37">
        <f t="shared" si="1"/>
        <v>1</v>
      </c>
      <c r="BC8" s="36">
        <f t="shared" si="2"/>
        <v>0</v>
      </c>
      <c r="BD8" s="38">
        <f t="shared" si="3"/>
        <v>1</v>
      </c>
      <c r="BI8" s="39" t="e">
        <f t="shared" si="4"/>
        <v>#DIV/0!</v>
      </c>
      <c r="BK8" s="40" t="e">
        <f t="shared" si="5"/>
        <v>#DIV/0!</v>
      </c>
    </row>
    <row r="9" spans="1:64" ht="30.75" thickBot="1" x14ac:dyDescent="0.3">
      <c r="A9" s="33">
        <v>212</v>
      </c>
      <c r="B9" s="34" t="s">
        <v>63</v>
      </c>
      <c r="C9" s="33">
        <v>34</v>
      </c>
      <c r="D9" s="33">
        <v>8661</v>
      </c>
      <c r="E9" s="35">
        <v>186</v>
      </c>
      <c r="R9" s="36">
        <f t="shared" si="0"/>
        <v>1.3695445920303606</v>
      </c>
      <c r="S9" s="37">
        <f t="shared" si="1"/>
        <v>1</v>
      </c>
      <c r="BC9" s="36">
        <f t="shared" si="2"/>
        <v>0</v>
      </c>
      <c r="BD9" s="38">
        <f t="shared" si="3"/>
        <v>1</v>
      </c>
      <c r="BI9" s="39" t="e">
        <f t="shared" si="4"/>
        <v>#DIV/0!</v>
      </c>
      <c r="BK9" s="40" t="e">
        <f t="shared" si="5"/>
        <v>#DIV/0!</v>
      </c>
    </row>
    <row r="10" spans="1:64" ht="51.75" customHeight="1" thickBot="1" x14ac:dyDescent="0.3">
      <c r="A10" s="33">
        <v>52</v>
      </c>
      <c r="B10" s="34" t="s">
        <v>64</v>
      </c>
      <c r="C10" s="33">
        <v>12</v>
      </c>
      <c r="D10" s="33">
        <v>8466</v>
      </c>
      <c r="E10" s="35">
        <v>186</v>
      </c>
      <c r="R10" s="36">
        <f t="shared" si="0"/>
        <v>3.793010752688172</v>
      </c>
      <c r="S10" s="37">
        <f t="shared" si="1"/>
        <v>1</v>
      </c>
      <c r="BC10" s="36">
        <f t="shared" si="2"/>
        <v>0</v>
      </c>
      <c r="BD10" s="38">
        <f t="shared" si="3"/>
        <v>1</v>
      </c>
      <c r="BI10" s="39" t="e">
        <f t="shared" si="4"/>
        <v>#DIV/0!</v>
      </c>
      <c r="BK10" s="40" t="e">
        <f t="shared" si="5"/>
        <v>#DIV/0!</v>
      </c>
    </row>
    <row r="11" spans="1:64" ht="54.75" customHeight="1" thickBot="1" x14ac:dyDescent="0.3">
      <c r="A11" s="33">
        <v>35</v>
      </c>
      <c r="B11" s="34" t="s">
        <v>65</v>
      </c>
      <c r="C11" s="33">
        <v>18</v>
      </c>
      <c r="D11" s="33">
        <v>8383</v>
      </c>
      <c r="E11" s="35">
        <v>186</v>
      </c>
      <c r="R11" s="36">
        <f t="shared" si="0"/>
        <v>2.5038829151732376</v>
      </c>
      <c r="S11" s="37">
        <f t="shared" si="1"/>
        <v>1</v>
      </c>
      <c r="BC11" s="36">
        <f t="shared" si="2"/>
        <v>0</v>
      </c>
      <c r="BD11" s="38">
        <f t="shared" si="3"/>
        <v>1</v>
      </c>
      <c r="BI11" s="39" t="e">
        <f t="shared" si="4"/>
        <v>#DIV/0!</v>
      </c>
      <c r="BK11" s="40" t="e">
        <f t="shared" si="5"/>
        <v>#DIV/0!</v>
      </c>
    </row>
    <row r="12" spans="1:64" ht="39.75" customHeight="1" thickBot="1" x14ac:dyDescent="0.3">
      <c r="A12" s="33">
        <v>415</v>
      </c>
      <c r="B12" s="34" t="s">
        <v>66</v>
      </c>
      <c r="C12" s="33">
        <v>12</v>
      </c>
      <c r="D12" s="33">
        <v>8211</v>
      </c>
      <c r="E12" s="35">
        <v>186</v>
      </c>
      <c r="R12" s="36">
        <f t="shared" si="0"/>
        <v>3.678763440860215</v>
      </c>
      <c r="S12" s="37">
        <f t="shared" si="1"/>
        <v>1</v>
      </c>
      <c r="BC12" s="36">
        <f t="shared" si="2"/>
        <v>0</v>
      </c>
      <c r="BD12" s="38">
        <f t="shared" si="3"/>
        <v>1</v>
      </c>
      <c r="BI12" s="39" t="e">
        <f t="shared" si="4"/>
        <v>#DIV/0!</v>
      </c>
      <c r="BK12" s="40" t="e">
        <f t="shared" si="5"/>
        <v>#DIV/0!</v>
      </c>
    </row>
    <row r="13" spans="1:64" ht="60.75" thickBot="1" x14ac:dyDescent="0.3">
      <c r="A13" s="33">
        <v>146</v>
      </c>
      <c r="B13" s="34" t="s">
        <v>67</v>
      </c>
      <c r="C13" s="33">
        <v>12</v>
      </c>
      <c r="D13" s="33">
        <v>8196</v>
      </c>
      <c r="E13" s="35">
        <v>186</v>
      </c>
      <c r="R13" s="36">
        <f t="shared" si="0"/>
        <v>3.672043010752688</v>
      </c>
      <c r="S13" s="37">
        <f t="shared" si="1"/>
        <v>1</v>
      </c>
      <c r="BC13" s="36">
        <f t="shared" si="2"/>
        <v>0</v>
      </c>
      <c r="BD13" s="38">
        <f t="shared" si="3"/>
        <v>1</v>
      </c>
      <c r="BI13" s="39" t="e">
        <f t="shared" si="4"/>
        <v>#DIV/0!</v>
      </c>
      <c r="BK13" s="40" t="e">
        <f t="shared" si="5"/>
        <v>#DIV/0!</v>
      </c>
    </row>
    <row r="14" spans="1:64" ht="50.25" customHeight="1" thickBot="1" x14ac:dyDescent="0.3">
      <c r="A14" s="33">
        <v>34</v>
      </c>
      <c r="B14" s="34" t="s">
        <v>68</v>
      </c>
      <c r="C14" s="33">
        <v>16</v>
      </c>
      <c r="D14" s="33">
        <v>8131</v>
      </c>
      <c r="E14" s="35">
        <v>186</v>
      </c>
      <c r="R14" s="36">
        <f t="shared" si="0"/>
        <v>2.732190860215054</v>
      </c>
      <c r="S14" s="37">
        <f t="shared" si="1"/>
        <v>1</v>
      </c>
      <c r="BC14" s="36">
        <f t="shared" si="2"/>
        <v>0</v>
      </c>
      <c r="BD14" s="38">
        <f t="shared" si="3"/>
        <v>1</v>
      </c>
      <c r="BI14" s="39" t="e">
        <f t="shared" si="4"/>
        <v>#DIV/0!</v>
      </c>
      <c r="BK14" s="40" t="e">
        <f t="shared" si="5"/>
        <v>#DIV/0!</v>
      </c>
    </row>
    <row r="15" spans="1:64" ht="56.25" customHeight="1" thickBot="1" x14ac:dyDescent="0.3">
      <c r="A15" s="33">
        <v>43</v>
      </c>
      <c r="B15" s="34" t="s">
        <v>69</v>
      </c>
      <c r="C15" s="33">
        <v>12</v>
      </c>
      <c r="D15" s="33">
        <v>7961</v>
      </c>
      <c r="E15" s="35">
        <v>186</v>
      </c>
      <c r="R15" s="36">
        <f t="shared" si="0"/>
        <v>3.5667562724014337</v>
      </c>
      <c r="S15" s="37">
        <f t="shared" si="1"/>
        <v>1</v>
      </c>
      <c r="BC15" s="36">
        <f t="shared" si="2"/>
        <v>0</v>
      </c>
      <c r="BD15" s="38">
        <f t="shared" si="3"/>
        <v>1</v>
      </c>
      <c r="BI15" s="39" t="e">
        <f t="shared" si="4"/>
        <v>#DIV/0!</v>
      </c>
      <c r="BK15" s="40" t="e">
        <f t="shared" si="5"/>
        <v>#DIV/0!</v>
      </c>
    </row>
    <row r="16" spans="1:64" ht="50.25" customHeight="1" thickBot="1" x14ac:dyDescent="0.3">
      <c r="A16" s="33">
        <v>56</v>
      </c>
      <c r="B16" s="34" t="s">
        <v>70</v>
      </c>
      <c r="C16" s="33">
        <v>24</v>
      </c>
      <c r="D16" s="33">
        <v>7904</v>
      </c>
      <c r="E16" s="35">
        <v>186</v>
      </c>
      <c r="R16" s="36">
        <f t="shared" si="0"/>
        <v>1.7706093189964156</v>
      </c>
      <c r="S16" s="37">
        <f t="shared" si="1"/>
        <v>1</v>
      </c>
      <c r="BC16" s="36">
        <f t="shared" si="2"/>
        <v>0</v>
      </c>
      <c r="BD16" s="38">
        <f t="shared" si="3"/>
        <v>1</v>
      </c>
      <c r="BI16" s="39" t="e">
        <f t="shared" si="4"/>
        <v>#DIV/0!</v>
      </c>
      <c r="BK16" s="40" t="e">
        <f t="shared" si="5"/>
        <v>#DIV/0!</v>
      </c>
    </row>
    <row r="17" spans="1:63" ht="45.75" thickBot="1" x14ac:dyDescent="0.3">
      <c r="A17" s="33">
        <v>27</v>
      </c>
      <c r="B17" s="34" t="s">
        <v>71</v>
      </c>
      <c r="C17" s="33">
        <v>12</v>
      </c>
      <c r="D17" s="33">
        <v>7854</v>
      </c>
      <c r="E17" s="35">
        <v>186</v>
      </c>
      <c r="R17" s="36">
        <f t="shared" si="0"/>
        <v>3.5188172043010755</v>
      </c>
      <c r="S17" s="37">
        <f t="shared" si="1"/>
        <v>1</v>
      </c>
      <c r="BC17" s="36">
        <f t="shared" si="2"/>
        <v>0</v>
      </c>
      <c r="BD17" s="38">
        <f t="shared" si="3"/>
        <v>1</v>
      </c>
      <c r="BI17" s="39" t="e">
        <f t="shared" si="4"/>
        <v>#DIV/0!</v>
      </c>
      <c r="BK17" s="40" t="e">
        <f t="shared" si="5"/>
        <v>#DIV/0!</v>
      </c>
    </row>
    <row r="18" spans="1:63" ht="45.75" thickBot="1" x14ac:dyDescent="0.3">
      <c r="A18" s="33">
        <v>220</v>
      </c>
      <c r="B18" s="34" t="s">
        <v>72</v>
      </c>
      <c r="C18" s="33">
        <v>24</v>
      </c>
      <c r="D18" s="33">
        <v>7853</v>
      </c>
      <c r="E18" s="35">
        <v>186</v>
      </c>
      <c r="R18" s="36">
        <f t="shared" si="0"/>
        <v>1.7591845878136199</v>
      </c>
      <c r="S18" s="37">
        <f t="shared" si="1"/>
        <v>1</v>
      </c>
      <c r="BC18" s="36">
        <f t="shared" si="2"/>
        <v>0</v>
      </c>
      <c r="BD18" s="38">
        <f t="shared" si="3"/>
        <v>1</v>
      </c>
      <c r="BI18" s="39" t="e">
        <f t="shared" si="4"/>
        <v>#DIV/0!</v>
      </c>
      <c r="BK18" s="40" t="e">
        <f t="shared" si="5"/>
        <v>#DIV/0!</v>
      </c>
    </row>
    <row r="19" spans="1:63" ht="45.75" thickBot="1" x14ac:dyDescent="0.3">
      <c r="A19" s="33">
        <v>469</v>
      </c>
      <c r="B19" s="34" t="s">
        <v>73</v>
      </c>
      <c r="C19" s="33">
        <v>12</v>
      </c>
      <c r="D19" s="33">
        <v>7663</v>
      </c>
      <c r="E19" s="35">
        <v>186</v>
      </c>
      <c r="R19" s="36">
        <f t="shared" si="0"/>
        <v>3.4332437275985663</v>
      </c>
      <c r="S19" s="37">
        <f t="shared" si="1"/>
        <v>1</v>
      </c>
      <c r="BC19" s="36">
        <f t="shared" si="2"/>
        <v>0</v>
      </c>
      <c r="BD19" s="38">
        <f t="shared" si="3"/>
        <v>1</v>
      </c>
      <c r="BI19" s="39" t="e">
        <f t="shared" si="4"/>
        <v>#DIV/0!</v>
      </c>
      <c r="BK19" s="40" t="e">
        <f t="shared" si="5"/>
        <v>#DIV/0!</v>
      </c>
    </row>
    <row r="20" spans="1:63" ht="45.75" thickBot="1" x14ac:dyDescent="0.3">
      <c r="A20" s="33">
        <v>15</v>
      </c>
      <c r="B20" s="34" t="s">
        <v>74</v>
      </c>
      <c r="C20" s="33">
        <v>15</v>
      </c>
      <c r="D20" s="33">
        <v>7543</v>
      </c>
      <c r="E20" s="35">
        <v>186</v>
      </c>
      <c r="R20" s="36">
        <f t="shared" si="0"/>
        <v>2.7035842293906809</v>
      </c>
      <c r="S20" s="37">
        <f t="shared" si="1"/>
        <v>1</v>
      </c>
      <c r="BC20" s="36">
        <f t="shared" si="2"/>
        <v>0</v>
      </c>
      <c r="BD20" s="38">
        <f t="shared" si="3"/>
        <v>1</v>
      </c>
      <c r="BI20" s="39" t="e">
        <f t="shared" si="4"/>
        <v>#DIV/0!</v>
      </c>
      <c r="BK20" s="40" t="e">
        <f t="shared" si="5"/>
        <v>#DIV/0!</v>
      </c>
    </row>
    <row r="21" spans="1:63" ht="51.75" customHeight="1" thickBot="1" x14ac:dyDescent="0.3">
      <c r="A21" s="33">
        <v>154</v>
      </c>
      <c r="B21" s="34" t="s">
        <v>75</v>
      </c>
      <c r="C21" s="33">
        <v>18</v>
      </c>
      <c r="D21" s="33">
        <v>7472</v>
      </c>
      <c r="E21" s="35">
        <v>186</v>
      </c>
      <c r="R21" s="36">
        <f t="shared" si="0"/>
        <v>2.2317801672640383</v>
      </c>
      <c r="S21" s="37">
        <f t="shared" si="1"/>
        <v>1</v>
      </c>
      <c r="BC21" s="36">
        <f t="shared" si="2"/>
        <v>0</v>
      </c>
      <c r="BD21" s="38">
        <f t="shared" si="3"/>
        <v>1</v>
      </c>
      <c r="BI21" s="39" t="e">
        <f t="shared" si="4"/>
        <v>#DIV/0!</v>
      </c>
      <c r="BK21" s="40" t="e">
        <f t="shared" si="5"/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2018-10-07T16:43:38Z</dcterms:modified>
</cp:coreProperties>
</file>